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12240" tabRatio="683"/>
  </bookViews>
  <sheets>
    <sheet name="样品" sheetId="2" r:id="rId1"/>
    <sheet name="Sheet1" sheetId="16" r:id="rId2"/>
  </sheets>
  <definedNames>
    <definedName name="_xlnm.Print_Titles" localSheetId="0">样品!$1:$2</definedName>
  </definedNames>
  <calcPr calcId="144525"/>
</workbook>
</file>

<file path=xl/sharedStrings.xml><?xml version="1.0" encoding="utf-8"?>
<sst xmlns="http://schemas.openxmlformats.org/spreadsheetml/2006/main" count="131" uniqueCount="95">
  <si>
    <t>医疗低值普耗物资材料（第一批)必需样品清单</t>
  </si>
  <si>
    <t>序号</t>
  </si>
  <si>
    <t>项目分类</t>
  </si>
  <si>
    <t>包件号</t>
  </si>
  <si>
    <t>包件内序号</t>
  </si>
  <si>
    <t>材料名称</t>
  </si>
  <si>
    <t>规格型号</t>
  </si>
  <si>
    <t>计价单位</t>
  </si>
  <si>
    <t>招标控制单价</t>
  </si>
  <si>
    <t>预计年采购数量</t>
  </si>
  <si>
    <t>预计年采购金额</t>
  </si>
  <si>
    <t>备注</t>
  </si>
  <si>
    <t>病理化验耗材</t>
  </si>
  <si>
    <t>包件4</t>
  </si>
  <si>
    <t>载玻片</t>
  </si>
  <si>
    <t>磨砂 50片/盒</t>
  </si>
  <si>
    <t>盒</t>
  </si>
  <si>
    <t>用量较大，科室常反应问题</t>
  </si>
  <si>
    <t>阅片盒/晾片板</t>
  </si>
  <si>
    <t>塑料 20片/个</t>
  </si>
  <si>
    <t>个</t>
  </si>
  <si>
    <t>用量较大</t>
  </si>
  <si>
    <t>组织脱水包埋盒</t>
  </si>
  <si>
    <t>40*28 病理专用 带可折断式盖子 塑料 白色等多种颜色</t>
  </si>
  <si>
    <t>病理标本袋</t>
  </si>
  <si>
    <t>小号</t>
  </si>
  <si>
    <t>刀片</t>
  </si>
  <si>
    <t>R35 切片用 50片/盒</t>
  </si>
  <si>
    <t>价值较高</t>
  </si>
  <si>
    <t>生物组织标本制备固定液-中性缓冲福尔马林固定液</t>
  </si>
  <si>
    <t>10% 5L/桶</t>
  </si>
  <si>
    <t>桶</t>
  </si>
  <si>
    <t>化学类</t>
  </si>
  <si>
    <t>包件5</t>
  </si>
  <si>
    <t>甲醛溶液</t>
  </si>
  <si>
    <t>AR分析纯 500ml/瓶</t>
  </si>
  <si>
    <t>瓶</t>
  </si>
  <si>
    <t>涉及科室广，用量较大</t>
  </si>
  <si>
    <t>无水乙醇</t>
  </si>
  <si>
    <t xml:space="preserve">分析纯AR 500ml/瓶 </t>
  </si>
  <si>
    <t>冰醋酸+卢戈氏溶液</t>
  </si>
  <si>
    <t>1:2配比</t>
  </si>
  <si>
    <t>套</t>
  </si>
  <si>
    <t>用量较大，妇科专用</t>
  </si>
  <si>
    <t>医用高分子材料（1）</t>
  </si>
  <si>
    <t>包件6-1</t>
  </si>
  <si>
    <t>一次性使用吸痰管</t>
  </si>
  <si>
    <t xml:space="preserve">可控式 12F </t>
  </si>
  <si>
    <t>根</t>
  </si>
  <si>
    <t>全院使用，用量较大</t>
  </si>
  <si>
    <t>可控式 12F 带手套、纸托</t>
  </si>
  <si>
    <t>重症用，用量较大</t>
  </si>
  <si>
    <t>一次性使用吸痰包-痰液收集器/痰培养瓶</t>
  </si>
  <si>
    <t>6Fr-12Fr等全型号 新生儿、儿童、成人</t>
  </si>
  <si>
    <t>儿科常反应问题</t>
  </si>
  <si>
    <t>一次性使用吸氧管</t>
  </si>
  <si>
    <t>双鼻 成人型、儿童型</t>
  </si>
  <si>
    <t>吸氧面罩</t>
  </si>
  <si>
    <t>儿童、成人</t>
  </si>
  <si>
    <t>量大，因充气与否差价大</t>
  </si>
  <si>
    <t>一次性使用胃镜检查包</t>
  </si>
  <si>
    <t>含咬嘴、治疗巾、包装托盘</t>
  </si>
  <si>
    <t>投标时需注明产品构成</t>
  </si>
  <si>
    <t>用量较大，产品构成有差异</t>
  </si>
  <si>
    <t>一次性使用导尿管</t>
  </si>
  <si>
    <t>双腔 F16 超滑</t>
  </si>
  <si>
    <t>单腔 Fr12 材质偏软 间歇性导尿 主要用于女性</t>
  </si>
  <si>
    <t>康复科专用，有软硬度要求</t>
  </si>
  <si>
    <t>一次性使用导尿包</t>
  </si>
  <si>
    <t>Fr16、Fr18 配辅助耗材</t>
  </si>
  <si>
    <t>科室常反应问题，产品构成有差异</t>
  </si>
  <si>
    <t>一次性使用引流袋/尿袋</t>
  </si>
  <si>
    <t xml:space="preserve">防逆流 1500ml </t>
  </si>
  <si>
    <t>价差大，使用金额高</t>
  </si>
  <si>
    <t>一次性使用吸引连接管-吸引管</t>
  </si>
  <si>
    <t>F26*1.7m</t>
  </si>
  <si>
    <t>一次性使用无菌灌肠器</t>
  </si>
  <si>
    <t>1000ml 配辅助耗材</t>
  </si>
  <si>
    <t>科室常反应问题，缺货多次替代，产品构成有差异</t>
  </si>
  <si>
    <t>医用高分子材料（2）</t>
  </si>
  <si>
    <t>包件6-2</t>
  </si>
  <si>
    <t xml:space="preserve">液态水加湿通路+输送管路 配氧气吸入接头  </t>
  </si>
  <si>
    <t>伤口造口类</t>
  </si>
  <si>
    <t>包件7</t>
  </si>
  <si>
    <t>肠造口袋</t>
  </si>
  <si>
    <t>开孔直径60mm，二件式，配合底盘使用，用于造口患者的常规护理</t>
  </si>
  <si>
    <t>底盘</t>
  </si>
  <si>
    <t>透明 平面 开孔直径60mm 二件式，配合肠造口袋、尿路造口袋使用，尺寸与肠造口袋、尿路造口袋尺寸相匹配</t>
  </si>
  <si>
    <t>造口护理用品-皮肤保护膜</t>
  </si>
  <si>
    <t>用于造口周围皮肤保护，常规护理</t>
  </si>
  <si>
    <t>片</t>
  </si>
  <si>
    <t>脂质水胶敷料</t>
  </si>
  <si>
    <t>无粘性水胶体 非闭合性 含抗感染药物成分 适用于有感染风险的深度烧伤 10cm*12cm</t>
  </si>
  <si>
    <t>确认部门：</t>
  </si>
  <si>
    <t>资产管理科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</si>
</sst>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7" fillId="6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>
      <alignment vertical="center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1" fillId="0" borderId="3" xfId="0" applyNumberFormat="1" applyFont="1" applyBorder="1">
      <alignment vertical="center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workbookViewId="0">
      <selection activeCell="A1" sqref="A1:L1"/>
    </sheetView>
  </sheetViews>
  <sheetFormatPr defaultColWidth="9" defaultRowHeight="13.5"/>
  <cols>
    <col min="1" max="1" width="9.25" style="1" customWidth="1"/>
    <col min="2" max="2" width="11.375" style="3" customWidth="1"/>
    <col min="3" max="3" width="10" style="1" customWidth="1"/>
    <col min="4" max="4" width="7.875" style="1" customWidth="1"/>
    <col min="5" max="5" width="28" style="1" customWidth="1"/>
    <col min="6" max="6" width="40.375" style="3" customWidth="1"/>
    <col min="7" max="7" width="9.375" style="4" hidden="1" customWidth="1"/>
    <col min="8" max="8" width="12.125" style="5" hidden="1" customWidth="1"/>
    <col min="9" max="9" width="14" style="6" hidden="1" customWidth="1"/>
    <col min="10" max="10" width="14" style="5" hidden="1" customWidth="1"/>
    <col min="11" max="11" width="1.125" style="1" hidden="1" customWidth="1"/>
    <col min="12" max="12" width="35.5" style="3" customWidth="1"/>
    <col min="13" max="16384" width="9" style="1"/>
  </cols>
  <sheetData>
    <row r="1" ht="44.1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31.5" customHeight="1" spans="1:12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1" t="s">
        <v>7</v>
      </c>
      <c r="H2" s="12" t="s">
        <v>8</v>
      </c>
      <c r="I2" s="38" t="s">
        <v>9</v>
      </c>
      <c r="J2" s="39" t="s">
        <v>10</v>
      </c>
      <c r="K2" s="40" t="s">
        <v>11</v>
      </c>
      <c r="L2" s="8" t="s">
        <v>11</v>
      </c>
    </row>
    <row r="3" ht="25" customHeight="1" spans="1:12">
      <c r="A3" s="8">
        <v>1</v>
      </c>
      <c r="B3" s="13" t="s">
        <v>12</v>
      </c>
      <c r="C3" s="14" t="s">
        <v>13</v>
      </c>
      <c r="D3" s="15">
        <v>1</v>
      </c>
      <c r="E3" s="16" t="s">
        <v>14</v>
      </c>
      <c r="F3" s="17" t="s">
        <v>15</v>
      </c>
      <c r="G3" s="18" t="s">
        <v>16</v>
      </c>
      <c r="H3" s="19">
        <v>7.1</v>
      </c>
      <c r="I3" s="34">
        <v>2445</v>
      </c>
      <c r="J3" s="19">
        <f>H3*I3</f>
        <v>17359.5</v>
      </c>
      <c r="K3" s="15"/>
      <c r="L3" s="41" t="s">
        <v>17</v>
      </c>
    </row>
    <row r="4" ht="25" customHeight="1" spans="1:12">
      <c r="A4" s="8">
        <v>2</v>
      </c>
      <c r="B4" s="20"/>
      <c r="C4" s="21"/>
      <c r="D4" s="15">
        <v>4</v>
      </c>
      <c r="E4" s="16" t="s">
        <v>18</v>
      </c>
      <c r="F4" s="17" t="s">
        <v>19</v>
      </c>
      <c r="G4" s="18" t="s">
        <v>20</v>
      </c>
      <c r="H4" s="22">
        <v>34.65</v>
      </c>
      <c r="I4" s="34">
        <v>400</v>
      </c>
      <c r="J4" s="19">
        <f t="shared" ref="J4:J8" si="0">H4*I4</f>
        <v>13860</v>
      </c>
      <c r="K4" s="15"/>
      <c r="L4" s="42" t="s">
        <v>21</v>
      </c>
    </row>
    <row r="5" ht="25" customHeight="1" spans="1:12">
      <c r="A5" s="8">
        <v>3</v>
      </c>
      <c r="B5" s="20"/>
      <c r="C5" s="21"/>
      <c r="D5" s="15">
        <v>13</v>
      </c>
      <c r="E5" s="16" t="s">
        <v>22</v>
      </c>
      <c r="F5" s="17" t="s">
        <v>23</v>
      </c>
      <c r="G5" s="18" t="s">
        <v>20</v>
      </c>
      <c r="H5" s="19">
        <v>0.43</v>
      </c>
      <c r="I5" s="34">
        <v>38000</v>
      </c>
      <c r="J5" s="19">
        <f t="shared" si="0"/>
        <v>16340</v>
      </c>
      <c r="K5" s="15"/>
      <c r="L5" s="42" t="s">
        <v>21</v>
      </c>
    </row>
    <row r="6" ht="25" customHeight="1" spans="1:12">
      <c r="A6" s="8">
        <v>4</v>
      </c>
      <c r="B6" s="20"/>
      <c r="C6" s="21"/>
      <c r="D6" s="15">
        <v>16</v>
      </c>
      <c r="E6" s="16" t="s">
        <v>24</v>
      </c>
      <c r="F6" s="17" t="s">
        <v>25</v>
      </c>
      <c r="G6" s="18" t="s">
        <v>20</v>
      </c>
      <c r="H6" s="22">
        <v>0.78</v>
      </c>
      <c r="I6" s="34">
        <v>6500</v>
      </c>
      <c r="J6" s="19">
        <f t="shared" si="0"/>
        <v>5070</v>
      </c>
      <c r="K6" s="15"/>
      <c r="L6" s="42" t="s">
        <v>21</v>
      </c>
    </row>
    <row r="7" ht="25" customHeight="1" spans="1:12">
      <c r="A7" s="8">
        <v>5</v>
      </c>
      <c r="B7" s="20"/>
      <c r="C7" s="21"/>
      <c r="D7" s="15">
        <v>20</v>
      </c>
      <c r="E7" s="23" t="s">
        <v>26</v>
      </c>
      <c r="F7" s="17" t="s">
        <v>27</v>
      </c>
      <c r="G7" s="18" t="s">
        <v>16</v>
      </c>
      <c r="H7" s="22">
        <v>1078.11</v>
      </c>
      <c r="I7" s="34">
        <v>32</v>
      </c>
      <c r="J7" s="19">
        <f t="shared" si="0"/>
        <v>34499.52</v>
      </c>
      <c r="K7" s="15"/>
      <c r="L7" s="42" t="s">
        <v>28</v>
      </c>
    </row>
    <row r="8" ht="25" customHeight="1" spans="1:12">
      <c r="A8" s="8">
        <v>6</v>
      </c>
      <c r="B8" s="20"/>
      <c r="C8" s="21"/>
      <c r="D8" s="15">
        <v>22</v>
      </c>
      <c r="E8" s="17" t="s">
        <v>29</v>
      </c>
      <c r="F8" s="17" t="s">
        <v>30</v>
      </c>
      <c r="G8" s="18" t="s">
        <v>31</v>
      </c>
      <c r="H8" s="19">
        <v>118.8</v>
      </c>
      <c r="I8" s="34">
        <v>271</v>
      </c>
      <c r="J8" s="19">
        <f t="shared" si="0"/>
        <v>32194.8</v>
      </c>
      <c r="K8" s="43"/>
      <c r="L8" s="42" t="s">
        <v>21</v>
      </c>
    </row>
    <row r="9" ht="25" customHeight="1" spans="1:12">
      <c r="A9" s="8">
        <v>7</v>
      </c>
      <c r="B9" s="24" t="s">
        <v>32</v>
      </c>
      <c r="C9" s="25" t="s">
        <v>33</v>
      </c>
      <c r="D9" s="15">
        <v>2</v>
      </c>
      <c r="E9" s="16" t="s">
        <v>34</v>
      </c>
      <c r="F9" s="17" t="s">
        <v>35</v>
      </c>
      <c r="G9" s="18" t="s">
        <v>36</v>
      </c>
      <c r="H9" s="22">
        <v>6.1</v>
      </c>
      <c r="I9" s="34">
        <v>28</v>
      </c>
      <c r="J9" s="15">
        <f t="shared" ref="J9:J15" si="1">H9*I9</f>
        <v>170.8</v>
      </c>
      <c r="K9" s="43"/>
      <c r="L9" s="42" t="s">
        <v>37</v>
      </c>
    </row>
    <row r="10" ht="25" customHeight="1" spans="1:12">
      <c r="A10" s="8">
        <v>8</v>
      </c>
      <c r="B10" s="24"/>
      <c r="C10" s="25"/>
      <c r="D10" s="15">
        <v>3</v>
      </c>
      <c r="E10" s="26" t="s">
        <v>38</v>
      </c>
      <c r="F10" s="27" t="s">
        <v>39</v>
      </c>
      <c r="G10" s="18" t="s">
        <v>36</v>
      </c>
      <c r="H10" s="19">
        <v>10.25</v>
      </c>
      <c r="I10" s="34">
        <v>260</v>
      </c>
      <c r="J10" s="15">
        <f t="shared" si="1"/>
        <v>2665</v>
      </c>
      <c r="K10" s="43"/>
      <c r="L10" s="42" t="s">
        <v>21</v>
      </c>
    </row>
    <row r="11" ht="25" customHeight="1" spans="1:12">
      <c r="A11" s="8">
        <v>9</v>
      </c>
      <c r="B11" s="24"/>
      <c r="C11" s="25"/>
      <c r="D11" s="15">
        <v>9</v>
      </c>
      <c r="E11" s="16" t="s">
        <v>40</v>
      </c>
      <c r="F11" s="17" t="s">
        <v>41</v>
      </c>
      <c r="G11" s="18" t="s">
        <v>42</v>
      </c>
      <c r="H11" s="19">
        <v>500</v>
      </c>
      <c r="I11" s="34">
        <v>56</v>
      </c>
      <c r="J11" s="15">
        <f t="shared" si="1"/>
        <v>28000</v>
      </c>
      <c r="K11" s="43"/>
      <c r="L11" s="42" t="s">
        <v>43</v>
      </c>
    </row>
    <row r="12" ht="25" customHeight="1" spans="1:12">
      <c r="A12" s="8">
        <v>10</v>
      </c>
      <c r="B12" s="24" t="s">
        <v>44</v>
      </c>
      <c r="C12" s="25" t="s">
        <v>45</v>
      </c>
      <c r="D12" s="15">
        <v>1</v>
      </c>
      <c r="E12" s="28" t="s">
        <v>46</v>
      </c>
      <c r="F12" s="29" t="s">
        <v>47</v>
      </c>
      <c r="G12" s="30" t="s">
        <v>48</v>
      </c>
      <c r="H12" s="22">
        <v>1.38</v>
      </c>
      <c r="I12" s="34">
        <v>9480</v>
      </c>
      <c r="J12" s="32">
        <f t="shared" si="1"/>
        <v>13082.4</v>
      </c>
      <c r="K12" s="44"/>
      <c r="L12" s="41" t="s">
        <v>49</v>
      </c>
    </row>
    <row r="13" ht="25" customHeight="1" spans="1:12">
      <c r="A13" s="8">
        <v>11</v>
      </c>
      <c r="B13" s="31"/>
      <c r="C13" s="25"/>
      <c r="D13" s="15">
        <v>2</v>
      </c>
      <c r="E13" s="28" t="s">
        <v>46</v>
      </c>
      <c r="F13" s="29" t="s">
        <v>50</v>
      </c>
      <c r="G13" s="30" t="s">
        <v>48</v>
      </c>
      <c r="H13" s="22">
        <v>1.61</v>
      </c>
      <c r="I13" s="34">
        <v>84700</v>
      </c>
      <c r="J13" s="32">
        <f t="shared" si="1"/>
        <v>136367</v>
      </c>
      <c r="K13" s="44"/>
      <c r="L13" s="41" t="s">
        <v>51</v>
      </c>
    </row>
    <row r="14" ht="25" customHeight="1" spans="1:12">
      <c r="A14" s="8">
        <v>12</v>
      </c>
      <c r="B14" s="31"/>
      <c r="C14" s="25"/>
      <c r="D14" s="15">
        <v>3</v>
      </c>
      <c r="E14" s="28" t="s">
        <v>52</v>
      </c>
      <c r="F14" s="29" t="s">
        <v>53</v>
      </c>
      <c r="G14" s="30" t="s">
        <v>20</v>
      </c>
      <c r="H14" s="32">
        <v>2.84</v>
      </c>
      <c r="I14" s="45">
        <v>7665</v>
      </c>
      <c r="J14" s="32">
        <f t="shared" si="1"/>
        <v>21768.6</v>
      </c>
      <c r="K14" s="44"/>
      <c r="L14" s="41" t="s">
        <v>54</v>
      </c>
    </row>
    <row r="15" ht="25" customHeight="1" spans="1:12">
      <c r="A15" s="8">
        <v>13</v>
      </c>
      <c r="B15" s="31"/>
      <c r="C15" s="25"/>
      <c r="D15" s="15">
        <v>7</v>
      </c>
      <c r="E15" s="28" t="s">
        <v>55</v>
      </c>
      <c r="F15" s="29" t="s">
        <v>56</v>
      </c>
      <c r="G15" s="30" t="s">
        <v>48</v>
      </c>
      <c r="H15" s="32">
        <v>1.76</v>
      </c>
      <c r="I15" s="45">
        <v>13010</v>
      </c>
      <c r="J15" s="32">
        <f t="shared" si="1"/>
        <v>22897.6</v>
      </c>
      <c r="K15" s="44"/>
      <c r="L15" s="41" t="s">
        <v>49</v>
      </c>
    </row>
    <row r="16" ht="25" customHeight="1" spans="1:12">
      <c r="A16" s="8">
        <v>14</v>
      </c>
      <c r="B16" s="31"/>
      <c r="C16" s="25"/>
      <c r="D16" s="15">
        <v>9</v>
      </c>
      <c r="E16" s="28" t="s">
        <v>57</v>
      </c>
      <c r="F16" s="29" t="s">
        <v>58</v>
      </c>
      <c r="G16" s="30" t="s">
        <v>20</v>
      </c>
      <c r="H16" s="32">
        <v>5.67</v>
      </c>
      <c r="I16" s="45">
        <v>18858</v>
      </c>
      <c r="J16" s="32">
        <f t="shared" ref="J16:J24" si="2">H16*I16</f>
        <v>106924.86</v>
      </c>
      <c r="K16" s="44"/>
      <c r="L16" s="41" t="s">
        <v>59</v>
      </c>
    </row>
    <row r="17" ht="25" customHeight="1" spans="1:12">
      <c r="A17" s="8">
        <v>15</v>
      </c>
      <c r="B17" s="31"/>
      <c r="C17" s="25"/>
      <c r="D17" s="15">
        <v>14</v>
      </c>
      <c r="E17" s="28" t="s">
        <v>60</v>
      </c>
      <c r="F17" s="29" t="s">
        <v>61</v>
      </c>
      <c r="G17" s="30" t="s">
        <v>20</v>
      </c>
      <c r="H17" s="22">
        <v>2</v>
      </c>
      <c r="I17" s="34">
        <v>12600</v>
      </c>
      <c r="J17" s="32">
        <f t="shared" si="2"/>
        <v>25200</v>
      </c>
      <c r="K17" s="44" t="s">
        <v>62</v>
      </c>
      <c r="L17" s="41" t="s">
        <v>63</v>
      </c>
    </row>
    <row r="18" ht="25" customHeight="1" spans="1:12">
      <c r="A18" s="8">
        <v>16</v>
      </c>
      <c r="B18" s="31"/>
      <c r="C18" s="25"/>
      <c r="D18" s="15">
        <v>18</v>
      </c>
      <c r="E18" s="28" t="s">
        <v>64</v>
      </c>
      <c r="F18" s="29" t="s">
        <v>65</v>
      </c>
      <c r="G18" s="30" t="s">
        <v>48</v>
      </c>
      <c r="H18" s="22">
        <v>4.93</v>
      </c>
      <c r="I18" s="34">
        <v>2268</v>
      </c>
      <c r="J18" s="32">
        <f t="shared" si="2"/>
        <v>11181.24</v>
      </c>
      <c r="K18" s="44"/>
      <c r="L18" s="41" t="s">
        <v>21</v>
      </c>
    </row>
    <row r="19" s="1" customFormat="1" ht="25" customHeight="1" spans="1:12">
      <c r="A19" s="8">
        <v>17</v>
      </c>
      <c r="B19" s="31"/>
      <c r="C19" s="25"/>
      <c r="D19" s="33">
        <v>20</v>
      </c>
      <c r="E19" s="28" t="s">
        <v>64</v>
      </c>
      <c r="F19" s="29" t="s">
        <v>66</v>
      </c>
      <c r="G19" s="29" t="s">
        <v>48</v>
      </c>
      <c r="H19" s="34">
        <v>650</v>
      </c>
      <c r="I19" s="32" t="e">
        <f>#REF!*H19</f>
        <v>#REF!</v>
      </c>
      <c r="J19" s="44"/>
      <c r="K19" s="3"/>
      <c r="L19" s="41" t="s">
        <v>67</v>
      </c>
    </row>
    <row r="20" ht="25" customHeight="1" spans="1:12">
      <c r="A20" s="8">
        <v>18</v>
      </c>
      <c r="B20" s="31"/>
      <c r="C20" s="25"/>
      <c r="D20" s="15">
        <v>21</v>
      </c>
      <c r="E20" s="28" t="s">
        <v>68</v>
      </c>
      <c r="F20" s="29" t="s">
        <v>69</v>
      </c>
      <c r="G20" s="30" t="s">
        <v>20</v>
      </c>
      <c r="H20" s="32">
        <v>14.5</v>
      </c>
      <c r="I20" s="45">
        <v>9331</v>
      </c>
      <c r="J20" s="32">
        <f t="shared" si="2"/>
        <v>135299.5</v>
      </c>
      <c r="K20" s="44" t="s">
        <v>62</v>
      </c>
      <c r="L20" s="41" t="s">
        <v>70</v>
      </c>
    </row>
    <row r="21" ht="25" customHeight="1" spans="1:12">
      <c r="A21" s="8">
        <v>19</v>
      </c>
      <c r="B21" s="31"/>
      <c r="C21" s="25"/>
      <c r="D21" s="15">
        <v>25</v>
      </c>
      <c r="E21" s="28" t="s">
        <v>71</v>
      </c>
      <c r="F21" s="29" t="s">
        <v>72</v>
      </c>
      <c r="G21" s="30" t="s">
        <v>20</v>
      </c>
      <c r="H21" s="32">
        <v>11</v>
      </c>
      <c r="I21" s="45">
        <v>3890</v>
      </c>
      <c r="J21" s="32">
        <f t="shared" si="2"/>
        <v>42790</v>
      </c>
      <c r="K21" s="44"/>
      <c r="L21" s="41" t="s">
        <v>73</v>
      </c>
    </row>
    <row r="22" s="2" customFormat="1" ht="25" customHeight="1" spans="1:12">
      <c r="A22" s="8">
        <v>20</v>
      </c>
      <c r="B22" s="15"/>
      <c r="C22" s="35"/>
      <c r="D22" s="15">
        <v>33</v>
      </c>
      <c r="E22" s="28" t="s">
        <v>74</v>
      </c>
      <c r="F22" s="29" t="s">
        <v>75</v>
      </c>
      <c r="G22" s="30" t="s">
        <v>48</v>
      </c>
      <c r="H22" s="32">
        <v>2.11</v>
      </c>
      <c r="I22" s="45">
        <v>11067</v>
      </c>
      <c r="J22" s="32">
        <f t="shared" si="2"/>
        <v>23351.37</v>
      </c>
      <c r="K22" s="44"/>
      <c r="L22" s="41" t="s">
        <v>21</v>
      </c>
    </row>
    <row r="23" ht="25" customHeight="1" spans="1:12">
      <c r="A23" s="8">
        <v>21</v>
      </c>
      <c r="B23" s="31"/>
      <c r="C23" s="25"/>
      <c r="D23" s="15">
        <v>38</v>
      </c>
      <c r="E23" s="28" t="s">
        <v>76</v>
      </c>
      <c r="F23" s="29" t="s">
        <v>77</v>
      </c>
      <c r="G23" s="30" t="s">
        <v>42</v>
      </c>
      <c r="H23" s="22">
        <v>6</v>
      </c>
      <c r="I23" s="34">
        <v>16108</v>
      </c>
      <c r="J23" s="32">
        <f t="shared" si="2"/>
        <v>96648</v>
      </c>
      <c r="K23" s="44" t="s">
        <v>62</v>
      </c>
      <c r="L23" s="41" t="s">
        <v>78</v>
      </c>
    </row>
    <row r="24" ht="61" customHeight="1" spans="1:12">
      <c r="A24" s="8">
        <v>22</v>
      </c>
      <c r="B24" s="24" t="s">
        <v>79</v>
      </c>
      <c r="C24" s="25" t="s">
        <v>80</v>
      </c>
      <c r="D24" s="15">
        <v>1</v>
      </c>
      <c r="E24" s="28" t="s">
        <v>55</v>
      </c>
      <c r="F24" s="29" t="s">
        <v>81</v>
      </c>
      <c r="G24" s="30"/>
      <c r="H24" s="22"/>
      <c r="I24" s="34"/>
      <c r="J24" s="32"/>
      <c r="K24" s="44"/>
      <c r="L24" s="41" t="s">
        <v>28</v>
      </c>
    </row>
    <row r="25" ht="25" customHeight="1" spans="1:12">
      <c r="A25" s="8">
        <v>23</v>
      </c>
      <c r="B25" s="24" t="s">
        <v>82</v>
      </c>
      <c r="C25" s="25" t="s">
        <v>83</v>
      </c>
      <c r="D25" s="15">
        <v>1</v>
      </c>
      <c r="E25" s="23" t="s">
        <v>84</v>
      </c>
      <c r="F25" s="17" t="s">
        <v>85</v>
      </c>
      <c r="G25" s="18" t="s">
        <v>20</v>
      </c>
      <c r="H25" s="19">
        <v>22.08</v>
      </c>
      <c r="I25" s="34">
        <v>3200</v>
      </c>
      <c r="J25" s="19">
        <f>H25*I25</f>
        <v>70656</v>
      </c>
      <c r="K25" s="46"/>
      <c r="L25" s="42" t="s">
        <v>21</v>
      </c>
    </row>
    <row r="26" ht="25" customHeight="1" spans="1:12">
      <c r="A26" s="8">
        <v>24</v>
      </c>
      <c r="B26" s="24"/>
      <c r="C26" s="25"/>
      <c r="D26" s="15">
        <v>5</v>
      </c>
      <c r="E26" s="23" t="s">
        <v>86</v>
      </c>
      <c r="F26" s="17" t="s">
        <v>87</v>
      </c>
      <c r="G26" s="18" t="s">
        <v>20</v>
      </c>
      <c r="H26" s="19">
        <v>43.36</v>
      </c>
      <c r="I26" s="34">
        <v>2685</v>
      </c>
      <c r="J26" s="19">
        <f t="shared" ref="J26:J28" si="3">H26*I26</f>
        <v>116421.6</v>
      </c>
      <c r="K26" s="46"/>
      <c r="L26" s="42" t="s">
        <v>21</v>
      </c>
    </row>
    <row r="27" ht="25" customHeight="1" spans="1:12">
      <c r="A27" s="8">
        <v>25</v>
      </c>
      <c r="B27" s="24"/>
      <c r="C27" s="25"/>
      <c r="D27" s="15">
        <v>8</v>
      </c>
      <c r="E27" s="23" t="s">
        <v>88</v>
      </c>
      <c r="F27" s="17" t="s">
        <v>89</v>
      </c>
      <c r="G27" s="18" t="s">
        <v>90</v>
      </c>
      <c r="H27" s="19">
        <v>5.74</v>
      </c>
      <c r="I27" s="34">
        <v>1860</v>
      </c>
      <c r="J27" s="19">
        <f t="shared" si="3"/>
        <v>10676.4</v>
      </c>
      <c r="K27" s="46"/>
      <c r="L27" s="42" t="s">
        <v>21</v>
      </c>
    </row>
    <row r="28" ht="25" customHeight="1" spans="1:12">
      <c r="A28" s="8">
        <v>26</v>
      </c>
      <c r="B28" s="24"/>
      <c r="C28" s="25"/>
      <c r="D28" s="15">
        <v>12</v>
      </c>
      <c r="E28" s="23" t="s">
        <v>91</v>
      </c>
      <c r="F28" s="17" t="s">
        <v>92</v>
      </c>
      <c r="G28" s="18" t="s">
        <v>90</v>
      </c>
      <c r="H28" s="19">
        <v>77</v>
      </c>
      <c r="I28" s="34">
        <v>249</v>
      </c>
      <c r="J28" s="19">
        <f t="shared" si="3"/>
        <v>19173</v>
      </c>
      <c r="K28" s="46"/>
      <c r="L28" s="42" t="s">
        <v>21</v>
      </c>
    </row>
    <row r="30" spans="1:2">
      <c r="A30" s="36" t="s">
        <v>93</v>
      </c>
      <c r="B30" s="37" t="s">
        <v>94</v>
      </c>
    </row>
  </sheetData>
  <mergeCells count="9">
    <mergeCell ref="A1:L1"/>
    <mergeCell ref="B3:B8"/>
    <mergeCell ref="B9:B11"/>
    <mergeCell ref="B12:B23"/>
    <mergeCell ref="B25:B28"/>
    <mergeCell ref="C3:C8"/>
    <mergeCell ref="C9:C11"/>
    <mergeCell ref="C12:C23"/>
    <mergeCell ref="C25:C28"/>
  </mergeCells>
  <pageMargins left="0.196527777777778" right="0.29" top="0.156944444444444" bottom="0.511805555555556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样品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cp:lastPrinted>2019-07-02T03:59:00Z</cp:lastPrinted>
  <dcterms:modified xsi:type="dcterms:W3CDTF">2019-10-22T02:05:10Z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